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69" yWindow="-14" windowWidth="14291" windowHeight="12661"/>
  </bookViews>
  <sheets>
    <sheet name="redukcja emisji" sheetId="1" r:id="rId1"/>
  </sheets>
  <calcPr calcId="145621"/>
</workbook>
</file>

<file path=xl/calcChain.xml><?xml version="1.0" encoding="utf-8"?>
<calcChain xmlns="http://schemas.openxmlformats.org/spreadsheetml/2006/main">
  <c r="E13" i="1" l="1"/>
  <c r="E12" i="1"/>
  <c r="E7" i="1" l="1"/>
  <c r="E8" i="1" l="1"/>
  <c r="E9" i="1"/>
  <c r="E10" i="1"/>
  <c r="E6" i="1"/>
</calcChain>
</file>

<file path=xl/sharedStrings.xml><?xml version="1.0" encoding="utf-8"?>
<sst xmlns="http://schemas.openxmlformats.org/spreadsheetml/2006/main" count="24" uniqueCount="14">
  <si>
    <t>produktywność instalacji</t>
  </si>
  <si>
    <t>redukcja emisji:</t>
  </si>
  <si>
    <t>CO</t>
  </si>
  <si>
    <t>CO2</t>
  </si>
  <si>
    <t>kg/MWh</t>
  </si>
  <si>
    <t>MWh/rok</t>
  </si>
  <si>
    <t>Mg/rok</t>
  </si>
  <si>
    <t>KOBIZE 2024</t>
  </si>
  <si>
    <r>
      <t>SO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/SO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</si>
  <si>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NO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/NO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</si>
  <si>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Kalkulator efektu dla PV, elektrowni wiatrowych i wodnych</t>
  </si>
  <si>
    <t>pył całkowity</t>
  </si>
  <si>
    <t>pył PM 2,5</t>
  </si>
  <si>
    <t>pył PM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</si>
</sst>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0" fontId="0" fillId="4" borderId="1" xfId="0" applyFill="1" applyBorder="1"/>
    <xf numFmtId="0" fontId="0" fillId="3" borderId="0" xfId="0" applyFill="1"/>
    <xf numFmtId="0" fontId="1" fillId="0" borderId="0" xfId="0" applyFont="1"/>
    <xf numFmtId="165" fontId="0" fillId="2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workbookViewId="0">
      <selection activeCell="B46" sqref="B46"/>
    </sheetView>
  </sheetViews>
  <sheetFormatPr defaultRowHeight="14.3" x14ac:dyDescent="0.25"/>
  <cols>
    <col min="1" max="1" width="5.75" customWidth="1"/>
    <col min="2" max="2" width="23.25" bestFit="1" customWidth="1"/>
    <col min="3" max="3" width="11.75" bestFit="1" customWidth="1"/>
    <col min="4" max="4" width="10.875" customWidth="1"/>
    <col min="5" max="5" width="15.125" style="1" bestFit="1" customWidth="1"/>
  </cols>
  <sheetData>
    <row r="1" spans="2:6" ht="14.95" x14ac:dyDescent="0.25">
      <c r="B1" s="6" t="s">
        <v>10</v>
      </c>
    </row>
    <row r="2" spans="2:6" ht="15.8" thickBot="1" x14ac:dyDescent="0.3"/>
    <row r="3" spans="2:6" ht="14.95" thickBot="1" x14ac:dyDescent="0.3">
      <c r="B3" t="s">
        <v>0</v>
      </c>
      <c r="C3" s="4">
        <v>40</v>
      </c>
      <c r="D3" t="s">
        <v>5</v>
      </c>
    </row>
    <row r="5" spans="2:6" ht="14.95" x14ac:dyDescent="0.25">
      <c r="C5" t="s">
        <v>7</v>
      </c>
      <c r="E5" s="1" t="s">
        <v>1</v>
      </c>
    </row>
    <row r="6" spans="2:6" ht="14.95" x14ac:dyDescent="0.25">
      <c r="B6" t="s">
        <v>2</v>
      </c>
      <c r="C6" s="5">
        <v>0.222</v>
      </c>
      <c r="D6" t="s">
        <v>4</v>
      </c>
      <c r="E6" s="2">
        <f>ROUND($C$3*C6/1000,3)</f>
        <v>8.9999999999999993E-3</v>
      </c>
      <c r="F6" t="s">
        <v>6</v>
      </c>
    </row>
    <row r="7" spans="2:6" ht="14.95" x14ac:dyDescent="0.25">
      <c r="B7" t="s">
        <v>3</v>
      </c>
      <c r="C7" s="5">
        <v>597</v>
      </c>
      <c r="D7" t="s">
        <v>4</v>
      </c>
      <c r="E7" s="2">
        <f t="shared" ref="E7:E10" si="0">ROUND($C$3*C7/1000,3)</f>
        <v>23.88</v>
      </c>
      <c r="F7" t="s">
        <v>6</v>
      </c>
    </row>
    <row r="8" spans="2:6" ht="18" x14ac:dyDescent="0.35">
      <c r="B8" t="s">
        <v>9</v>
      </c>
      <c r="C8" s="5">
        <v>0.39200000000000002</v>
      </c>
      <c r="D8" t="s">
        <v>4</v>
      </c>
      <c r="E8" s="2">
        <f t="shared" si="0"/>
        <v>1.6E-2</v>
      </c>
      <c r="F8" t="s">
        <v>6</v>
      </c>
    </row>
    <row r="9" spans="2:6" x14ac:dyDescent="0.25">
      <c r="B9" t="s">
        <v>11</v>
      </c>
      <c r="C9" s="5">
        <v>1.4E-2</v>
      </c>
      <c r="D9" t="s">
        <v>4</v>
      </c>
      <c r="E9" s="2">
        <f t="shared" si="0"/>
        <v>1E-3</v>
      </c>
      <c r="F9" t="s">
        <v>6</v>
      </c>
    </row>
    <row r="10" spans="2:6" ht="18" x14ac:dyDescent="0.35">
      <c r="B10" t="s">
        <v>8</v>
      </c>
      <c r="C10" s="5">
        <v>0.36299999999999999</v>
      </c>
      <c r="D10" t="s">
        <v>4</v>
      </c>
      <c r="E10" s="2">
        <f t="shared" si="0"/>
        <v>1.4999999999999999E-2</v>
      </c>
      <c r="F10" t="s">
        <v>6</v>
      </c>
    </row>
    <row r="12" spans="2:6" x14ac:dyDescent="0.25">
      <c r="B12" t="s">
        <v>13</v>
      </c>
      <c r="E12" s="7">
        <f>$E$9*0.92</f>
        <v>9.2000000000000003E-4</v>
      </c>
      <c r="F12" t="s">
        <v>6</v>
      </c>
    </row>
    <row r="13" spans="2:6" x14ac:dyDescent="0.25">
      <c r="B13" t="s">
        <v>12</v>
      </c>
      <c r="E13" s="7">
        <f>$E$9*0.75</f>
        <v>7.5000000000000002E-4</v>
      </c>
      <c r="F13" t="s">
        <v>6</v>
      </c>
    </row>
    <row r="18" spans="5:5" ht="14.95" x14ac:dyDescent="0.25">
      <c r="E18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redukcja emisji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Bogacki</dc:creator>
  <cp:lastModifiedBy>Anna Granacka</cp:lastModifiedBy>
  <dcterms:created xsi:type="dcterms:W3CDTF">2023-02-21T07:48:48Z</dcterms:created>
  <dcterms:modified xsi:type="dcterms:W3CDTF">2025-01-02T08:49:32Z</dcterms:modified>
</cp:coreProperties>
</file>